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vonimir-my.sharepoint.com/personal/renata_madzar_zvonimir_onmicrosoft_com/Documents/Radna površina/"/>
    </mc:Choice>
  </mc:AlternateContent>
  <xr:revisionPtr revIDLastSave="36" documentId="8_{E8F109C0-3FA2-4B1C-8482-318E85A50272}" xr6:coauthVersionLast="47" xr6:coauthVersionMax="47" xr10:uidLastSave="{9E9889EF-93C2-41AF-BB1F-802DDD5D57EF}"/>
  <bookViews>
    <workbookView xWindow="-120" yWindow="-120" windowWidth="29040" windowHeight="15720" xr2:uid="{CC8B9D7E-8B14-4AFA-8319-8328CEAFDC10}"/>
  </bookViews>
  <sheets>
    <sheet name="List1" sheetId="1" r:id="rId1"/>
  </sheets>
  <definedNames>
    <definedName name="_xlnm._FilterDatabase" localSheetId="0" hidden="1">List1!$A$1:$K$56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3" i="1"/>
  <c r="K2" i="1"/>
  <c r="J3" i="1"/>
  <c r="J4" i="1"/>
  <c r="K4" i="1" s="1"/>
  <c r="J5" i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2" i="1"/>
</calcChain>
</file>

<file path=xl/sharedStrings.xml><?xml version="1.0" encoding="utf-8"?>
<sst xmlns="http://schemas.openxmlformats.org/spreadsheetml/2006/main" count="285" uniqueCount="161">
  <si>
    <t>Nadgrupa</t>
  </si>
  <si>
    <t>Vrsta</t>
  </si>
  <si>
    <t>Roba / usluga</t>
  </si>
  <si>
    <t>Poslovni subjekt</t>
  </si>
  <si>
    <t>Mjesto</t>
  </si>
  <si>
    <t>Cijena EUR</t>
  </si>
  <si>
    <t>Datum</t>
  </si>
  <si>
    <t>Restorani i hoteli</t>
  </si>
  <si>
    <t>Kava, espresso - šalica</t>
  </si>
  <si>
    <t>Illy espresso kava</t>
  </si>
  <si>
    <t>OŠ JOŠ obrt za ugostiteljstvo</t>
  </si>
  <si>
    <t>Knin</t>
  </si>
  <si>
    <t>Kozmetika i proizvodi za kućanstvo</t>
  </si>
  <si>
    <t>Tekući deterdžent za ručno pranje posuđa - 0,45-0,5l</t>
  </si>
  <si>
    <t>Čarli clasic 450 ml</t>
  </si>
  <si>
    <t>Plodine Benkovac</t>
  </si>
  <si>
    <t>Benkovac</t>
  </si>
  <si>
    <t>Deterdžent za strojno pranje rublja, u prahu - 1.1-1.5kg</t>
  </si>
  <si>
    <t>Ariel regular 1,17 kg</t>
  </si>
  <si>
    <t>Kruh i proizvodi od žitarica</t>
  </si>
  <si>
    <t>Pšenično brašno, bijelo - 1 kg</t>
  </si>
  <si>
    <t>Glatko brašno Mlineta T-550</t>
  </si>
  <si>
    <t>Konzum Knin</t>
  </si>
  <si>
    <t>Pecivo, svježe - kom</t>
  </si>
  <si>
    <t>Baguette bijeli peč Mlinar 250 g</t>
  </si>
  <si>
    <t>Voće</t>
  </si>
  <si>
    <t>Banane - 1kg</t>
  </si>
  <si>
    <t>Banane rfz</t>
  </si>
  <si>
    <t>Ostali prehrambeni proizvodi</t>
  </si>
  <si>
    <t>Kuhinjska sol - 1 kg</t>
  </si>
  <si>
    <t>Paška sol sitna morska</t>
  </si>
  <si>
    <t>Šećer, kristal - 1 kg</t>
  </si>
  <si>
    <t>Viro šećer kristal</t>
  </si>
  <si>
    <t>Tjestenina - 400-500g</t>
  </si>
  <si>
    <t>Barilla Penne rigate 500 g</t>
  </si>
  <si>
    <t>Tommy Drniš</t>
  </si>
  <si>
    <t>Drniš</t>
  </si>
  <si>
    <t xml:space="preserve">Kruh i proizvodi od žitarica </t>
  </si>
  <si>
    <t xml:space="preserve">Bijela riža - 1 kg </t>
  </si>
  <si>
    <t>Zlato polje riža za domaća jela 13- 16 min</t>
  </si>
  <si>
    <t>Mlijeko, sir i jaja</t>
  </si>
  <si>
    <t>Mlijeko, svježe - 1 l</t>
  </si>
  <si>
    <t>Dukat trajno mlijeko1 L, 2,8% m.m.</t>
  </si>
  <si>
    <t>Konzum Drniš</t>
  </si>
  <si>
    <t>Jogurt, obični, čašica - 180g</t>
  </si>
  <si>
    <t>K plus jogurt tekući 2,8% m.m.</t>
  </si>
  <si>
    <t>Kokošja jaja - 10 kom</t>
  </si>
  <si>
    <t>Jaja svježa K plus 10/1</t>
  </si>
  <si>
    <t>Usluge</t>
  </si>
  <si>
    <t>Naknada za vođenje tekućeg računa</t>
  </si>
  <si>
    <t>vođenje tekućeg računa</t>
  </si>
  <si>
    <t>Privredna banka Zagreb</t>
  </si>
  <si>
    <t>Zadar</t>
  </si>
  <si>
    <t>Pšenična krupica (gris), obična - 200g</t>
  </si>
  <si>
    <t>Krupica pčenična Gris Frank</t>
  </si>
  <si>
    <t>Konzum Zadar</t>
  </si>
  <si>
    <t>Napolitanke - 350-500g</t>
  </si>
  <si>
    <t>Napolitanke čokola Kraš 420 g</t>
  </si>
  <si>
    <t>Meso i mesne prerađevine</t>
  </si>
  <si>
    <t>Pašteta, bez dodataka - 90-100g</t>
  </si>
  <si>
    <t>Piketa pileća pašteta 95 g</t>
  </si>
  <si>
    <t>Povrće</t>
  </si>
  <si>
    <t>Grah, suhi - 1 kg</t>
  </si>
  <si>
    <t xml:space="preserve">Garden good grah šareni </t>
  </si>
  <si>
    <t>Jabuke - 1 kg</t>
  </si>
  <si>
    <t>Jabuka zlatni delišes rfz klasa I</t>
  </si>
  <si>
    <t>Konzum Kistanje</t>
  </si>
  <si>
    <t>Kistanje</t>
  </si>
  <si>
    <t>Maslac - 250g</t>
  </si>
  <si>
    <t>Dukat maslac</t>
  </si>
  <si>
    <t>Sardine u ulju, bez dodataka - 100-120g</t>
  </si>
  <si>
    <t>Eva sardina 81 g</t>
  </si>
  <si>
    <t>Sir, polutrvrdi - 1 kg</t>
  </si>
  <si>
    <t xml:space="preserve">Polutvrdi edamer 45% K plus </t>
  </si>
  <si>
    <t>Posebna salama, bez dodataka - 1 kg</t>
  </si>
  <si>
    <t>Pariška salama Koka</t>
  </si>
  <si>
    <t>Junetina s kostima</t>
  </si>
  <si>
    <t>Juneći vrat s kostima III kat. Rfz</t>
  </si>
  <si>
    <t>Kemijsko čišćenje košulja</t>
  </si>
  <si>
    <t>kemijsko čišćenje košulje</t>
  </si>
  <si>
    <t>Kemijska čistionica NINIĆ obrt Šibenik</t>
  </si>
  <si>
    <t>Šibenik</t>
  </si>
  <si>
    <t>Usluga pedikera</t>
  </si>
  <si>
    <t>Mini pedikura / Njega stopala (bez lakiranja)</t>
  </si>
  <si>
    <t>Salon ljepote Lolita</t>
  </si>
  <si>
    <t>Rekreacija i kultura</t>
  </si>
  <si>
    <t>Teretana, mjesečna članarina</t>
  </si>
  <si>
    <t>mjesečna članarina</t>
  </si>
  <si>
    <t>Cro Gym</t>
  </si>
  <si>
    <t>Slatko zelje - 1 kg</t>
  </si>
  <si>
    <t>Kupus rfz</t>
  </si>
  <si>
    <t>Kaufland Šibenik</t>
  </si>
  <si>
    <t>Krumpir - 1 kg</t>
  </si>
  <si>
    <t>krumpir rfz</t>
  </si>
  <si>
    <t>Šampinjoni - 500g</t>
  </si>
  <si>
    <t>Šampinjoni "Naše mi najbolje paše" Bjelovar</t>
  </si>
  <si>
    <t>Svinjetina bez kosti, but - 1 kg</t>
  </si>
  <si>
    <t>Svinjski but bez kostiju komadi rfz</t>
  </si>
  <si>
    <t>Zdravlje</t>
  </si>
  <si>
    <t>Sirup za ublažavanje kašlja, za odrasle - 100-200ml</t>
  </si>
  <si>
    <t>BronhoMax 125</t>
  </si>
  <si>
    <t>Farmacia</t>
  </si>
  <si>
    <t>Tablete za snižavanje tjelesne temperature (500mg) - kutija</t>
  </si>
  <si>
    <t xml:space="preserve">Lupocet 500 mg filmom obložene 18 tableta </t>
  </si>
  <si>
    <t>Čaj, filter-vrećice, kutija - 20 filter vrećica</t>
  </si>
  <si>
    <t>Kamilica Frank 20 g</t>
  </si>
  <si>
    <t>Studenac Vrlika</t>
  </si>
  <si>
    <t>Vrlika</t>
  </si>
  <si>
    <t>Pića</t>
  </si>
  <si>
    <t>Vino, bijelo - 0,7-1l</t>
  </si>
  <si>
    <t>Kutjevačka Malvazija Laguna 0,75 l</t>
  </si>
  <si>
    <t>Kava, mljevena, s kofeinom - 250g</t>
  </si>
  <si>
    <t>Gloria mljevena 250 g</t>
  </si>
  <si>
    <t>Mineralna gazirana voda, plastična boca - 1,5l</t>
  </si>
  <si>
    <t>Radenska tri srca</t>
  </si>
  <si>
    <t>Božo marketi</t>
  </si>
  <si>
    <t>Svijetlo pivo, u boci - 0,5l</t>
  </si>
  <si>
    <t>Karlovačko lager</t>
  </si>
  <si>
    <t>Crveni luk - 1 kg</t>
  </si>
  <si>
    <t>Luk crveni rfz</t>
  </si>
  <si>
    <t>Studenac Kistanje</t>
  </si>
  <si>
    <t>Prirodni voćni sok, naranča - 1l</t>
  </si>
  <si>
    <t>Juicy naranča My tree</t>
  </si>
  <si>
    <t>Pasta za zube, tuba - 75ml</t>
  </si>
  <si>
    <t>Sensodyne fluoride</t>
  </si>
  <si>
    <t>Gazirani bezalkoholni napitak - 2l</t>
  </si>
  <si>
    <t>Schweppes tonic water 1,5 l</t>
  </si>
  <si>
    <t>Muško šišanje, bez pranja kose</t>
  </si>
  <si>
    <t>osnovno muško šišanje</t>
  </si>
  <si>
    <t>Frizerski salon Silvia</t>
  </si>
  <si>
    <t>Žensko šišanje, pranje kose i fen frizura</t>
  </si>
  <si>
    <t>žensko šišanje, pranje i feniranje duge kose</t>
  </si>
  <si>
    <t>Pizza, miješana - kom</t>
  </si>
  <si>
    <t>Jumbo pizza miješana</t>
  </si>
  <si>
    <t>Pizzeria Tenen</t>
  </si>
  <si>
    <t>Voćni sok - 2dcl</t>
  </si>
  <si>
    <t>voćni sokovi 0,20 l</t>
  </si>
  <si>
    <t>Antini gušti</t>
  </si>
  <si>
    <t>Goveđa juha- porcija</t>
  </si>
  <si>
    <t>Goveđa juha</t>
  </si>
  <si>
    <t>Bečki odrezak svinjski (s prilogom) - porcija</t>
  </si>
  <si>
    <t>Bečki odrezak svinjski</t>
  </si>
  <si>
    <t>Mliječna čokolada bez dodataka - 80-100g</t>
  </si>
  <si>
    <t>Milk Chocolate fin care 100 g</t>
  </si>
  <si>
    <t>Lidl Knin</t>
  </si>
  <si>
    <t>Pile - 1 kg</t>
  </si>
  <si>
    <t xml:space="preserve">Svježe pile Svježe meso </t>
  </si>
  <si>
    <t>Čips, vrećica - 140-150g</t>
  </si>
  <si>
    <t>Snack Day Chips 150 g</t>
  </si>
  <si>
    <t>Mrkva - 1 kg</t>
  </si>
  <si>
    <t>Mrkva rfz</t>
  </si>
  <si>
    <t>Jestivo ulje, suncokretovo - 1l</t>
  </si>
  <si>
    <t xml:space="preserve">Vita Dor </t>
  </si>
  <si>
    <t>Kruh od pšeničnog brašna, bijeli - 500g</t>
  </si>
  <si>
    <t>Pšenični bijeli kruh rezani MIP Sisak</t>
  </si>
  <si>
    <t>Slanina, suha - 1 kg</t>
  </si>
  <si>
    <t>Panceta dalmatinska rfz</t>
  </si>
  <si>
    <t>Pivac Knin</t>
  </si>
  <si>
    <t>02.2025.</t>
  </si>
  <si>
    <t>Razlika u iznosu</t>
  </si>
  <si>
    <t>Razlika u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</si>
</sst>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Aptos Display"/>
      <family val="2"/>
      <charset val="238"/>
      <scheme val="major"/>
    </font>
    <font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4" fontId="0" fillId="0" borderId="0" xfId="0" applyNumberFormat="1"/>
    <xf numFmtId="0" fontId="1" fillId="0" borderId="0" xfId="0" applyFont="1" applyAlignment="1">
      <alignment horizontal="center" wrapText="1"/>
    </xf>
    <xf numFmtId="9" fontId="0" fillId="0" borderId="0" xfId="1" applyFont="1"/>
    <xf numFmtId="0" fontId="3" fillId="0" borderId="0" xfId="0" applyFont="1" applyFill="1"/>
    <xf numFmtId="9" fontId="6" fillId="0" borderId="0" xfId="1" applyFont="1" applyFill="1"/>
    <xf numFmtId="4" fontId="1" fillId="0" borderId="0" xfId="0" applyNumberFormat="1" applyFont="1" applyAlignment="1">
      <alignment wrapText="1"/>
    </xf>
    <xf numFmtId="4" fontId="6" fillId="0" borderId="0" xfId="0" applyNumberFormat="1" applyFont="1"/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3C84-C0B4-4FF3-BF37-D876D936D77F}">
  <dimension ref="A1:K56"/>
  <sheetViews>
    <sheetView tabSelected="1" workbookViewId="0">
      <pane ySplit="1" topLeftCell="A2" activePane="bottomLeft" state="frozen"/>
      <selection pane="bottomLeft" activeCell="M18" sqref="M18"/>
    </sheetView>
  </sheetViews>
  <sheetFormatPr defaultColWidth="14.42578125" defaultRowHeight="15" x14ac:dyDescent="0.25"/>
  <cols>
    <col min="1" max="1" width="11.42578125" style="2" customWidth="1"/>
    <col min="2" max="2" width="31.42578125" customWidth="1"/>
    <col min="3" max="3" width="51.7109375" customWidth="1"/>
    <col min="4" max="4" width="26.7109375" customWidth="1"/>
    <col min="5" max="5" width="24.28515625" customWidth="1"/>
    <col min="6" max="6" width="9.140625" customWidth="1"/>
    <col min="7" max="7" width="9.42578125" style="1" customWidth="1"/>
    <col min="8" max="8" width="10.85546875" style="2" customWidth="1"/>
    <col min="9" max="9" width="9.7109375" style="11" customWidth="1"/>
    <col min="10" max="10" width="10.42578125" customWidth="1"/>
    <col min="11" max="11" width="10.85546875" customWidth="1"/>
  </cols>
  <sheetData>
    <row r="1" spans="1:11" s="6" customFormat="1" ht="26.25" thickBot="1" x14ac:dyDescent="0.25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3" t="s">
        <v>6</v>
      </c>
      <c r="I1" s="16" t="s">
        <v>158</v>
      </c>
      <c r="J1" s="6" t="s">
        <v>159</v>
      </c>
      <c r="K1" s="12" t="s">
        <v>160</v>
      </c>
    </row>
    <row r="2" spans="1:11" ht="15.75" thickTop="1" x14ac:dyDescent="0.25">
      <c r="A2" s="2">
        <v>1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s="1">
        <v>1</v>
      </c>
      <c r="H2" s="7">
        <v>45272</v>
      </c>
      <c r="I2" s="11">
        <v>1.5</v>
      </c>
      <c r="J2" s="11">
        <f>I2-G2</f>
        <v>0.5</v>
      </c>
      <c r="K2" s="13">
        <f>J2/G2</f>
        <v>0.5</v>
      </c>
    </row>
    <row r="3" spans="1:11" x14ac:dyDescent="0.25">
      <c r="A3" s="2">
        <v>2</v>
      </c>
      <c r="B3" t="s">
        <v>12</v>
      </c>
      <c r="C3" t="s">
        <v>13</v>
      </c>
      <c r="D3" s="8" t="s">
        <v>14</v>
      </c>
      <c r="E3" s="8" t="s">
        <v>15</v>
      </c>
      <c r="F3" t="s">
        <v>16</v>
      </c>
      <c r="G3" s="1">
        <v>1.33</v>
      </c>
      <c r="H3" s="7">
        <v>45273</v>
      </c>
      <c r="I3" s="11">
        <v>1.04</v>
      </c>
      <c r="J3" s="11">
        <f>I3-G3</f>
        <v>-0.29000000000000004</v>
      </c>
      <c r="K3" s="13">
        <f>J3/G3</f>
        <v>-0.2180451127819549</v>
      </c>
    </row>
    <row r="4" spans="1:11" x14ac:dyDescent="0.25">
      <c r="A4" s="2">
        <v>3</v>
      </c>
      <c r="B4" t="s">
        <v>12</v>
      </c>
      <c r="C4" t="s">
        <v>17</v>
      </c>
      <c r="D4" s="8" t="s">
        <v>18</v>
      </c>
      <c r="E4" t="s">
        <v>15</v>
      </c>
      <c r="F4" t="s">
        <v>16</v>
      </c>
      <c r="G4" s="1">
        <v>9.99</v>
      </c>
      <c r="H4" s="7">
        <v>45273</v>
      </c>
      <c r="I4" s="11">
        <v>10.89</v>
      </c>
      <c r="J4" s="11">
        <f>I4-G4</f>
        <v>0.90000000000000036</v>
      </c>
      <c r="K4" s="13">
        <f>J4/G4</f>
        <v>9.0090090090090127E-2</v>
      </c>
    </row>
    <row r="5" spans="1:11" x14ac:dyDescent="0.25">
      <c r="A5" s="2">
        <v>4</v>
      </c>
      <c r="B5" t="s">
        <v>19</v>
      </c>
      <c r="C5" t="s">
        <v>20</v>
      </c>
      <c r="D5" s="8" t="s">
        <v>21</v>
      </c>
      <c r="E5" t="s">
        <v>22</v>
      </c>
      <c r="F5" t="s">
        <v>11</v>
      </c>
      <c r="G5" s="1">
        <v>0.76</v>
      </c>
      <c r="H5" s="7">
        <v>45271</v>
      </c>
      <c r="I5" s="11">
        <v>1.1499999999999999</v>
      </c>
      <c r="J5" s="11">
        <f>I5-G5</f>
        <v>0.3899999999999999</v>
      </c>
      <c r="K5" s="13">
        <f>J5/G5</f>
        <v>0.51315789473684192</v>
      </c>
    </row>
    <row r="6" spans="1:11" x14ac:dyDescent="0.25">
      <c r="A6" s="2">
        <v>5</v>
      </c>
      <c r="B6" t="s">
        <v>19</v>
      </c>
      <c r="C6" t="s">
        <v>23</v>
      </c>
      <c r="D6" s="8" t="s">
        <v>24</v>
      </c>
      <c r="E6" t="s">
        <v>22</v>
      </c>
      <c r="F6" t="s">
        <v>11</v>
      </c>
      <c r="G6" s="1">
        <v>0.69</v>
      </c>
      <c r="H6" s="7">
        <v>45271</v>
      </c>
      <c r="I6" s="11">
        <v>0.85</v>
      </c>
      <c r="J6" s="11">
        <f>I6-G6</f>
        <v>0.16000000000000003</v>
      </c>
      <c r="K6" s="13">
        <f>J6/G6</f>
        <v>0.23188405797101455</v>
      </c>
    </row>
    <row r="7" spans="1:11" x14ac:dyDescent="0.25">
      <c r="A7" s="2">
        <v>6</v>
      </c>
      <c r="B7" t="s">
        <v>25</v>
      </c>
      <c r="C7" t="s">
        <v>26</v>
      </c>
      <c r="D7" s="8" t="s">
        <v>27</v>
      </c>
      <c r="E7" t="s">
        <v>22</v>
      </c>
      <c r="F7" t="s">
        <v>11</v>
      </c>
      <c r="G7" s="1">
        <v>1.46</v>
      </c>
      <c r="H7" s="7">
        <v>45271</v>
      </c>
      <c r="I7" s="11">
        <v>1.44</v>
      </c>
      <c r="J7" s="11">
        <f>I7-G7</f>
        <v>-2.0000000000000018E-2</v>
      </c>
      <c r="K7" s="13">
        <f>J7/G7</f>
        <v>-1.3698630136986314E-2</v>
      </c>
    </row>
    <row r="8" spans="1:11" x14ac:dyDescent="0.25">
      <c r="A8" s="2">
        <v>7</v>
      </c>
      <c r="B8" t="s">
        <v>28</v>
      </c>
      <c r="C8" t="s">
        <v>29</v>
      </c>
      <c r="D8" t="s">
        <v>30</v>
      </c>
      <c r="E8" t="s">
        <v>22</v>
      </c>
      <c r="F8" t="s">
        <v>11</v>
      </c>
      <c r="G8" s="1">
        <v>0.69</v>
      </c>
      <c r="H8" s="7">
        <v>45271</v>
      </c>
      <c r="I8" s="11">
        <v>0.95</v>
      </c>
      <c r="J8" s="11">
        <f>I8-G8</f>
        <v>0.26</v>
      </c>
      <c r="K8" s="13">
        <f>J8/G8</f>
        <v>0.37681159420289861</v>
      </c>
    </row>
    <row r="9" spans="1:11" x14ac:dyDescent="0.25">
      <c r="A9" s="2">
        <v>8</v>
      </c>
      <c r="B9" t="s">
        <v>28</v>
      </c>
      <c r="C9" t="s">
        <v>31</v>
      </c>
      <c r="D9" s="8" t="s">
        <v>32</v>
      </c>
      <c r="E9" t="s">
        <v>22</v>
      </c>
      <c r="F9" t="s">
        <v>11</v>
      </c>
      <c r="G9" s="1">
        <v>1.18</v>
      </c>
      <c r="H9" s="7">
        <v>45271</v>
      </c>
      <c r="I9" s="11">
        <v>0.99</v>
      </c>
      <c r="J9" s="11">
        <f>I9-G9</f>
        <v>-0.18999999999999995</v>
      </c>
      <c r="K9" s="13">
        <f>J9/G9</f>
        <v>-0.16101694915254233</v>
      </c>
    </row>
    <row r="10" spans="1:11" x14ac:dyDescent="0.25">
      <c r="A10" s="2">
        <v>9</v>
      </c>
      <c r="B10" t="s">
        <v>19</v>
      </c>
      <c r="C10" t="s">
        <v>33</v>
      </c>
      <c r="D10" s="8" t="s">
        <v>34</v>
      </c>
      <c r="E10" t="s">
        <v>35</v>
      </c>
      <c r="F10" t="s">
        <v>36</v>
      </c>
      <c r="G10" s="1">
        <v>1.86</v>
      </c>
      <c r="H10" s="7">
        <v>45271</v>
      </c>
      <c r="I10" s="11">
        <v>1.95</v>
      </c>
      <c r="J10" s="11">
        <f>I10-G10</f>
        <v>8.9999999999999858E-2</v>
      </c>
      <c r="K10" s="13">
        <f>J10/G10</f>
        <v>4.8387096774193471E-2</v>
      </c>
    </row>
    <row r="11" spans="1:11" x14ac:dyDescent="0.25">
      <c r="A11" s="2">
        <v>10</v>
      </c>
      <c r="B11" t="s">
        <v>37</v>
      </c>
      <c r="C11" t="s">
        <v>38</v>
      </c>
      <c r="D11" t="s">
        <v>39</v>
      </c>
      <c r="E11" t="s">
        <v>35</v>
      </c>
      <c r="F11" t="s">
        <v>36</v>
      </c>
      <c r="G11" s="1">
        <v>2.99</v>
      </c>
      <c r="H11" s="7">
        <v>45271</v>
      </c>
      <c r="I11" s="11">
        <v>3.99</v>
      </c>
      <c r="J11" s="11">
        <f>I11-G11</f>
        <v>1</v>
      </c>
      <c r="K11" s="13">
        <f>J11/G11</f>
        <v>0.33444816053511706</v>
      </c>
    </row>
    <row r="12" spans="1:11" x14ac:dyDescent="0.25">
      <c r="A12" s="2">
        <v>11</v>
      </c>
      <c r="B12" t="s">
        <v>40</v>
      </c>
      <c r="C12" t="s">
        <v>41</v>
      </c>
      <c r="D12" s="9" t="s">
        <v>42</v>
      </c>
      <c r="E12" s="9" t="s">
        <v>43</v>
      </c>
      <c r="F12" s="9" t="s">
        <v>36</v>
      </c>
      <c r="G12" s="1">
        <v>0.94</v>
      </c>
      <c r="H12" s="7">
        <v>45271</v>
      </c>
      <c r="I12" s="11">
        <v>1.02</v>
      </c>
      <c r="J12" s="11">
        <f>I12-G12</f>
        <v>8.0000000000000071E-2</v>
      </c>
      <c r="K12" s="13">
        <f>J12/G12</f>
        <v>8.5106382978723485E-2</v>
      </c>
    </row>
    <row r="13" spans="1:11" x14ac:dyDescent="0.25">
      <c r="A13" s="2">
        <v>12</v>
      </c>
      <c r="B13" t="s">
        <v>40</v>
      </c>
      <c r="C13" t="s">
        <v>44</v>
      </c>
      <c r="D13" t="s">
        <v>45</v>
      </c>
      <c r="E13" t="s">
        <v>43</v>
      </c>
      <c r="F13" t="s">
        <v>36</v>
      </c>
      <c r="G13" s="1">
        <v>0.37</v>
      </c>
      <c r="H13" s="7">
        <v>45271</v>
      </c>
      <c r="I13" s="11">
        <v>0.37</v>
      </c>
      <c r="J13" s="11">
        <f>I13-G13</f>
        <v>0</v>
      </c>
      <c r="K13" s="13">
        <f>J13/G13</f>
        <v>0</v>
      </c>
    </row>
    <row r="14" spans="1:11" x14ac:dyDescent="0.25">
      <c r="A14" s="2">
        <v>13</v>
      </c>
      <c r="B14" t="s">
        <v>40</v>
      </c>
      <c r="C14" t="s">
        <v>46</v>
      </c>
      <c r="D14" t="s">
        <v>47</v>
      </c>
      <c r="E14" t="s">
        <v>43</v>
      </c>
      <c r="F14" t="s">
        <v>36</v>
      </c>
      <c r="G14" s="1">
        <v>2.4500000000000002</v>
      </c>
      <c r="H14" s="7">
        <v>45271</v>
      </c>
      <c r="I14" s="11">
        <v>2.39</v>
      </c>
      <c r="J14" s="11">
        <f>I14-G14</f>
        <v>-6.0000000000000053E-2</v>
      </c>
      <c r="K14" s="13">
        <f>J14/G14</f>
        <v>-2.4489795918367366E-2</v>
      </c>
    </row>
    <row r="15" spans="1:11" x14ac:dyDescent="0.25">
      <c r="A15" s="2">
        <v>14</v>
      </c>
      <c r="B15" t="s">
        <v>48</v>
      </c>
      <c r="C15" t="s">
        <v>49</v>
      </c>
      <c r="D15" t="s">
        <v>50</v>
      </c>
      <c r="E15" s="8" t="s">
        <v>51</v>
      </c>
      <c r="F15" s="8" t="s">
        <v>52</v>
      </c>
      <c r="G15" s="1">
        <v>1.19</v>
      </c>
      <c r="H15" s="7">
        <v>45272</v>
      </c>
      <c r="I15" s="11">
        <v>1.61</v>
      </c>
      <c r="J15" s="11">
        <f>I15-G15</f>
        <v>0.42000000000000015</v>
      </c>
      <c r="K15" s="13">
        <f>J15/G15</f>
        <v>0.35294117647058837</v>
      </c>
    </row>
    <row r="16" spans="1:11" x14ac:dyDescent="0.25">
      <c r="A16" s="2">
        <v>15</v>
      </c>
      <c r="B16" t="s">
        <v>19</v>
      </c>
      <c r="C16" t="s">
        <v>53</v>
      </c>
      <c r="D16" s="8" t="s">
        <v>54</v>
      </c>
      <c r="E16" t="s">
        <v>55</v>
      </c>
      <c r="F16" t="s">
        <v>52</v>
      </c>
      <c r="G16" s="1">
        <v>0.9</v>
      </c>
      <c r="H16" s="7">
        <v>45272</v>
      </c>
      <c r="I16" s="11">
        <v>1.1499999999999999</v>
      </c>
      <c r="J16" s="11">
        <f>I16-G16</f>
        <v>0.24999999999999989</v>
      </c>
      <c r="K16" s="13">
        <f>J16/G16</f>
        <v>0.27777777777777762</v>
      </c>
    </row>
    <row r="17" spans="1:11" x14ac:dyDescent="0.25">
      <c r="A17" s="2">
        <v>16</v>
      </c>
      <c r="B17" t="s">
        <v>28</v>
      </c>
      <c r="C17" t="s">
        <v>56</v>
      </c>
      <c r="D17" s="8" t="s">
        <v>57</v>
      </c>
      <c r="E17" t="s">
        <v>55</v>
      </c>
      <c r="F17" t="s">
        <v>52</v>
      </c>
      <c r="G17" s="1">
        <v>2.79</v>
      </c>
      <c r="H17" s="7">
        <v>45272</v>
      </c>
      <c r="I17" s="11">
        <v>3.19</v>
      </c>
      <c r="J17" s="11">
        <f>I17-G17</f>
        <v>0.39999999999999991</v>
      </c>
      <c r="K17" s="13">
        <f>J17/G17</f>
        <v>0.14336917562724011</v>
      </c>
    </row>
    <row r="18" spans="1:11" x14ac:dyDescent="0.25">
      <c r="A18" s="2">
        <v>17</v>
      </c>
      <c r="B18" t="s">
        <v>58</v>
      </c>
      <c r="C18" t="s">
        <v>59</v>
      </c>
      <c r="D18" s="8" t="s">
        <v>60</v>
      </c>
      <c r="E18" t="s">
        <v>55</v>
      </c>
      <c r="F18" t="s">
        <v>52</v>
      </c>
      <c r="G18" s="1">
        <v>1.06</v>
      </c>
      <c r="H18" s="7">
        <v>45272</v>
      </c>
      <c r="I18" s="11">
        <v>1.25</v>
      </c>
      <c r="J18" s="11">
        <f>I18-G18</f>
        <v>0.18999999999999995</v>
      </c>
      <c r="K18" s="13">
        <f>J18/G18</f>
        <v>0.17924528301886786</v>
      </c>
    </row>
    <row r="19" spans="1:11" x14ac:dyDescent="0.25">
      <c r="A19" s="2">
        <v>18</v>
      </c>
      <c r="B19" t="s">
        <v>61</v>
      </c>
      <c r="C19" t="s">
        <v>62</v>
      </c>
      <c r="D19" s="8" t="s">
        <v>63</v>
      </c>
      <c r="E19" t="s">
        <v>55</v>
      </c>
      <c r="F19" t="s">
        <v>52</v>
      </c>
      <c r="G19" s="1">
        <v>2.69</v>
      </c>
      <c r="H19" s="7">
        <v>45272</v>
      </c>
      <c r="I19" s="11">
        <v>3.29</v>
      </c>
      <c r="J19" s="11">
        <f>I19-G19</f>
        <v>0.60000000000000009</v>
      </c>
      <c r="K19" s="13">
        <f>J19/G19</f>
        <v>0.22304832713754649</v>
      </c>
    </row>
    <row r="20" spans="1:11" x14ac:dyDescent="0.25">
      <c r="A20" s="2">
        <v>19</v>
      </c>
      <c r="B20" t="s">
        <v>25</v>
      </c>
      <c r="C20" t="s">
        <v>64</v>
      </c>
      <c r="D20" s="8" t="s">
        <v>65</v>
      </c>
      <c r="E20" t="s">
        <v>66</v>
      </c>
      <c r="F20" t="s">
        <v>67</v>
      </c>
      <c r="G20" s="1">
        <v>1.49</v>
      </c>
      <c r="H20" s="7">
        <v>45267</v>
      </c>
      <c r="I20" s="11">
        <v>1.59</v>
      </c>
      <c r="J20" s="11">
        <f>I20-G20</f>
        <v>0.10000000000000009</v>
      </c>
      <c r="K20" s="13">
        <f>J20/G20</f>
        <v>6.7114093959731599E-2</v>
      </c>
    </row>
    <row r="21" spans="1:11" x14ac:dyDescent="0.25">
      <c r="A21" s="2">
        <v>20</v>
      </c>
      <c r="B21" t="s">
        <v>40</v>
      </c>
      <c r="C21" t="s">
        <v>68</v>
      </c>
      <c r="D21" t="s">
        <v>69</v>
      </c>
      <c r="E21" t="s">
        <v>66</v>
      </c>
      <c r="F21" t="s">
        <v>67</v>
      </c>
      <c r="G21" s="1">
        <v>2.19</v>
      </c>
      <c r="H21" s="7">
        <v>45267</v>
      </c>
      <c r="I21" s="11">
        <v>2.99</v>
      </c>
      <c r="J21" s="11">
        <f>I21-G21</f>
        <v>0.80000000000000027</v>
      </c>
      <c r="K21" s="13">
        <f>J21/G21</f>
        <v>0.36529680365296818</v>
      </c>
    </row>
    <row r="22" spans="1:11" x14ac:dyDescent="0.25">
      <c r="A22" s="2">
        <v>21</v>
      </c>
      <c r="B22" t="s">
        <v>58</v>
      </c>
      <c r="C22" t="s">
        <v>70</v>
      </c>
      <c r="D22" s="8" t="s">
        <v>71</v>
      </c>
      <c r="E22" t="s">
        <v>66</v>
      </c>
      <c r="F22" t="s">
        <v>67</v>
      </c>
      <c r="G22" s="1">
        <v>1.23</v>
      </c>
      <c r="H22" s="7">
        <v>45267</v>
      </c>
      <c r="I22" s="11">
        <v>1.79</v>
      </c>
      <c r="J22" s="11">
        <f>I22-G22</f>
        <v>0.56000000000000005</v>
      </c>
      <c r="K22" s="13">
        <f>J22/G22</f>
        <v>0.45528455284552849</v>
      </c>
    </row>
    <row r="23" spans="1:11" x14ac:dyDescent="0.25">
      <c r="A23" s="2">
        <v>22</v>
      </c>
      <c r="B23" t="s">
        <v>40</v>
      </c>
      <c r="C23" t="s">
        <v>72</v>
      </c>
      <c r="D23" s="8" t="s">
        <v>73</v>
      </c>
      <c r="E23" t="s">
        <v>66</v>
      </c>
      <c r="F23" t="s">
        <v>67</v>
      </c>
      <c r="G23" s="1">
        <v>8.23</v>
      </c>
      <c r="H23" s="7">
        <v>45267</v>
      </c>
      <c r="I23" s="11">
        <v>6.4</v>
      </c>
      <c r="J23" s="11">
        <f>I23-G23</f>
        <v>-1.83</v>
      </c>
      <c r="K23" s="13">
        <f>J23/G23</f>
        <v>-0.22235722964763061</v>
      </c>
    </row>
    <row r="24" spans="1:11" x14ac:dyDescent="0.25">
      <c r="A24" s="2">
        <v>23</v>
      </c>
      <c r="B24" t="s">
        <v>58</v>
      </c>
      <c r="C24" t="s">
        <v>74</v>
      </c>
      <c r="D24" s="8" t="s">
        <v>75</v>
      </c>
      <c r="E24" t="s">
        <v>66</v>
      </c>
      <c r="F24" t="s">
        <v>67</v>
      </c>
      <c r="G24" s="1">
        <v>4.78</v>
      </c>
      <c r="H24" s="7">
        <v>45267</v>
      </c>
      <c r="I24" s="17">
        <v>4.78</v>
      </c>
      <c r="J24" s="11">
        <f>I24-G24</f>
        <v>0</v>
      </c>
      <c r="K24" s="13">
        <f>J24/G24</f>
        <v>0</v>
      </c>
    </row>
    <row r="25" spans="1:11" x14ac:dyDescent="0.25">
      <c r="A25" s="2">
        <v>24</v>
      </c>
      <c r="B25" s="8" t="s">
        <v>58</v>
      </c>
      <c r="C25" s="8" t="s">
        <v>76</v>
      </c>
      <c r="D25" s="8" t="s">
        <v>77</v>
      </c>
      <c r="E25" s="8" t="s">
        <v>15</v>
      </c>
      <c r="F25" s="8" t="s">
        <v>16</v>
      </c>
      <c r="G25" s="1">
        <v>6.99</v>
      </c>
      <c r="H25" s="7">
        <v>45273</v>
      </c>
      <c r="I25" s="11">
        <v>6.99</v>
      </c>
      <c r="J25" s="11">
        <f>I25-G25</f>
        <v>0</v>
      </c>
      <c r="K25" s="13">
        <f>J25/G25</f>
        <v>0</v>
      </c>
    </row>
    <row r="26" spans="1:11" x14ac:dyDescent="0.25">
      <c r="A26" s="2">
        <v>25</v>
      </c>
      <c r="B26" t="s">
        <v>48</v>
      </c>
      <c r="C26" t="s">
        <v>78</v>
      </c>
      <c r="D26" t="s">
        <v>79</v>
      </c>
      <c r="E26" t="s">
        <v>80</v>
      </c>
      <c r="F26" s="8" t="s">
        <v>81</v>
      </c>
      <c r="G26" s="1">
        <v>5.5</v>
      </c>
      <c r="H26" s="7">
        <v>45264</v>
      </c>
      <c r="I26" s="11">
        <v>5.5</v>
      </c>
      <c r="J26" s="11">
        <f>I26-G26</f>
        <v>0</v>
      </c>
      <c r="K26" s="13">
        <f>J26/G26</f>
        <v>0</v>
      </c>
    </row>
    <row r="27" spans="1:11" x14ac:dyDescent="0.25">
      <c r="A27" s="2">
        <v>26</v>
      </c>
      <c r="B27" t="s">
        <v>48</v>
      </c>
      <c r="C27" t="s">
        <v>82</v>
      </c>
      <c r="D27" s="10" t="s">
        <v>83</v>
      </c>
      <c r="E27" t="s">
        <v>84</v>
      </c>
      <c r="F27" t="s">
        <v>11</v>
      </c>
      <c r="G27" s="1">
        <v>20</v>
      </c>
      <c r="H27" s="7">
        <v>45272</v>
      </c>
      <c r="I27" s="11">
        <v>25</v>
      </c>
      <c r="J27" s="11">
        <f>I27-G27</f>
        <v>5</v>
      </c>
      <c r="K27" s="13">
        <f>J27/G27</f>
        <v>0.25</v>
      </c>
    </row>
    <row r="28" spans="1:11" x14ac:dyDescent="0.25">
      <c r="A28" s="2">
        <v>27</v>
      </c>
      <c r="B28" t="s">
        <v>85</v>
      </c>
      <c r="C28" t="s">
        <v>86</v>
      </c>
      <c r="D28" t="s">
        <v>87</v>
      </c>
      <c r="E28" t="s">
        <v>88</v>
      </c>
      <c r="F28" t="s">
        <v>11</v>
      </c>
      <c r="G28" s="1">
        <v>18</v>
      </c>
      <c r="H28" s="7">
        <v>45271</v>
      </c>
      <c r="I28" s="11">
        <v>25</v>
      </c>
      <c r="J28" s="11">
        <f>I28-G28</f>
        <v>7</v>
      </c>
      <c r="K28" s="13">
        <f>J28/G28</f>
        <v>0.3888888888888889</v>
      </c>
    </row>
    <row r="29" spans="1:11" x14ac:dyDescent="0.25">
      <c r="A29" s="2">
        <v>28</v>
      </c>
      <c r="B29" t="s">
        <v>61</v>
      </c>
      <c r="C29" t="s">
        <v>89</v>
      </c>
      <c r="D29" s="8" t="s">
        <v>90</v>
      </c>
      <c r="E29" t="s">
        <v>91</v>
      </c>
      <c r="F29" t="s">
        <v>81</v>
      </c>
      <c r="G29" s="1">
        <v>0.69</v>
      </c>
      <c r="H29" s="7">
        <v>45264</v>
      </c>
      <c r="I29" s="11">
        <v>0.79</v>
      </c>
      <c r="J29" s="11">
        <f>I29-G29</f>
        <v>0.10000000000000009</v>
      </c>
      <c r="K29" s="13">
        <f>J29/G29</f>
        <v>0.1449275362318842</v>
      </c>
    </row>
    <row r="30" spans="1:11" x14ac:dyDescent="0.25">
      <c r="A30" s="2">
        <v>29</v>
      </c>
      <c r="B30" t="s">
        <v>61</v>
      </c>
      <c r="C30" t="s">
        <v>92</v>
      </c>
      <c r="D30" s="8" t="s">
        <v>93</v>
      </c>
      <c r="E30" t="s">
        <v>91</v>
      </c>
      <c r="F30" t="s">
        <v>81</v>
      </c>
      <c r="G30" s="1">
        <v>0.99</v>
      </c>
      <c r="H30" s="7">
        <v>45264</v>
      </c>
      <c r="I30" s="11">
        <v>0.89</v>
      </c>
      <c r="J30" s="11">
        <f>I30-G30</f>
        <v>-9.9999999999999978E-2</v>
      </c>
      <c r="K30" s="13">
        <f>J30/G30</f>
        <v>-0.10101010101010099</v>
      </c>
    </row>
    <row r="31" spans="1:11" x14ac:dyDescent="0.25">
      <c r="A31" s="2">
        <v>30</v>
      </c>
      <c r="B31" t="s">
        <v>61</v>
      </c>
      <c r="C31" t="s">
        <v>94</v>
      </c>
      <c r="D31" s="8" t="s">
        <v>95</v>
      </c>
      <c r="E31" t="s">
        <v>91</v>
      </c>
      <c r="F31" t="s">
        <v>81</v>
      </c>
      <c r="G31" s="1">
        <v>1.19</v>
      </c>
      <c r="H31" s="7">
        <v>45264</v>
      </c>
      <c r="I31" s="11">
        <v>1.89</v>
      </c>
      <c r="J31" s="11">
        <f>I31-G31</f>
        <v>0.7</v>
      </c>
      <c r="K31" s="13">
        <f>J31/G31</f>
        <v>0.58823529411764708</v>
      </c>
    </row>
    <row r="32" spans="1:11" x14ac:dyDescent="0.25">
      <c r="A32" s="2">
        <v>31</v>
      </c>
      <c r="B32" t="s">
        <v>58</v>
      </c>
      <c r="C32" t="s">
        <v>96</v>
      </c>
      <c r="D32" s="8" t="s">
        <v>97</v>
      </c>
      <c r="E32" t="s">
        <v>91</v>
      </c>
      <c r="F32" t="s">
        <v>81</v>
      </c>
      <c r="G32" s="1">
        <v>6.29</v>
      </c>
      <c r="H32" s="7">
        <v>45264</v>
      </c>
      <c r="I32" s="11">
        <v>5.55</v>
      </c>
      <c r="J32" s="11">
        <f>I32-G32</f>
        <v>-0.74000000000000021</v>
      </c>
      <c r="K32" s="13">
        <f>J32/G32</f>
        <v>-0.11764705882352945</v>
      </c>
    </row>
    <row r="33" spans="1:11" x14ac:dyDescent="0.25">
      <c r="A33" s="2">
        <v>32</v>
      </c>
      <c r="B33" t="s">
        <v>98</v>
      </c>
      <c r="C33" t="s">
        <v>99</v>
      </c>
      <c r="D33" s="8" t="s">
        <v>100</v>
      </c>
      <c r="E33" t="s">
        <v>101</v>
      </c>
      <c r="F33" t="s">
        <v>81</v>
      </c>
      <c r="G33" s="1">
        <v>5.92</v>
      </c>
      <c r="H33" s="7">
        <v>45264</v>
      </c>
      <c r="I33" s="11">
        <v>7.8</v>
      </c>
      <c r="J33" s="11">
        <f>I33-G33</f>
        <v>1.88</v>
      </c>
      <c r="K33" s="13">
        <f>J33/G33</f>
        <v>0.31756756756756754</v>
      </c>
    </row>
    <row r="34" spans="1:11" x14ac:dyDescent="0.25">
      <c r="A34" s="2">
        <v>33</v>
      </c>
      <c r="B34" t="s">
        <v>98</v>
      </c>
      <c r="C34" t="s">
        <v>102</v>
      </c>
      <c r="D34" s="8" t="s">
        <v>103</v>
      </c>
      <c r="E34" t="s">
        <v>101</v>
      </c>
      <c r="F34" t="s">
        <v>81</v>
      </c>
      <c r="G34" s="1">
        <v>4.3899999999999997</v>
      </c>
      <c r="H34" s="7">
        <v>45264</v>
      </c>
      <c r="I34" s="11">
        <v>4.7699999999999996</v>
      </c>
      <c r="J34" s="11">
        <f>I34-G34</f>
        <v>0.37999999999999989</v>
      </c>
      <c r="K34" s="13">
        <f>J34/G34</f>
        <v>8.6560364464692466E-2</v>
      </c>
    </row>
    <row r="35" spans="1:11" x14ac:dyDescent="0.25">
      <c r="A35" s="2">
        <v>34</v>
      </c>
      <c r="B35" t="s">
        <v>28</v>
      </c>
      <c r="C35" t="s">
        <v>104</v>
      </c>
      <c r="D35" s="8" t="s">
        <v>105</v>
      </c>
      <c r="E35" t="s">
        <v>106</v>
      </c>
      <c r="F35" t="s">
        <v>107</v>
      </c>
      <c r="G35" s="1">
        <v>1.75</v>
      </c>
      <c r="H35" s="7">
        <v>45280</v>
      </c>
      <c r="I35" s="11">
        <v>2.12</v>
      </c>
      <c r="J35" s="11">
        <f>I35-G35</f>
        <v>0.37000000000000011</v>
      </c>
      <c r="K35" s="13">
        <f>J35/G35</f>
        <v>0.21142857142857149</v>
      </c>
    </row>
    <row r="36" spans="1:11" x14ac:dyDescent="0.25">
      <c r="A36" s="2">
        <v>35</v>
      </c>
      <c r="B36" t="s">
        <v>108</v>
      </c>
      <c r="C36" t="s">
        <v>109</v>
      </c>
      <c r="D36" s="8" t="s">
        <v>110</v>
      </c>
      <c r="E36" t="s">
        <v>106</v>
      </c>
      <c r="F36" t="s">
        <v>107</v>
      </c>
      <c r="G36" s="1">
        <v>8.19</v>
      </c>
      <c r="H36" s="7">
        <v>45280</v>
      </c>
      <c r="I36" s="11">
        <v>8.1199999999999992</v>
      </c>
      <c r="J36" s="11">
        <f>I36-G36</f>
        <v>-7.0000000000000284E-2</v>
      </c>
      <c r="K36" s="13">
        <f>J36/G36</f>
        <v>-8.5470085470085826E-3</v>
      </c>
    </row>
    <row r="37" spans="1:11" x14ac:dyDescent="0.25">
      <c r="A37" s="2">
        <v>36</v>
      </c>
      <c r="B37" t="s">
        <v>28</v>
      </c>
      <c r="C37" t="s">
        <v>111</v>
      </c>
      <c r="D37" s="8" t="s">
        <v>112</v>
      </c>
      <c r="E37" t="s">
        <v>106</v>
      </c>
      <c r="F37" t="s">
        <v>107</v>
      </c>
      <c r="G37" s="1">
        <v>3.52</v>
      </c>
      <c r="H37" s="7">
        <v>45280</v>
      </c>
      <c r="I37" s="11">
        <v>4.92</v>
      </c>
      <c r="J37" s="11">
        <f>I37-G37</f>
        <v>1.4</v>
      </c>
      <c r="K37" s="13">
        <f>J37/G37</f>
        <v>0.39772727272727271</v>
      </c>
    </row>
    <row r="38" spans="1:11" x14ac:dyDescent="0.25">
      <c r="A38" s="2">
        <v>37</v>
      </c>
      <c r="B38" t="s">
        <v>108</v>
      </c>
      <c r="C38" t="s">
        <v>113</v>
      </c>
      <c r="D38" s="8" t="s">
        <v>114</v>
      </c>
      <c r="E38" t="s">
        <v>115</v>
      </c>
      <c r="F38" t="s">
        <v>107</v>
      </c>
      <c r="G38" s="1">
        <v>0.73</v>
      </c>
      <c r="H38" s="7">
        <v>45280</v>
      </c>
      <c r="I38" s="11">
        <v>0.99</v>
      </c>
      <c r="J38" s="11">
        <f>I38-G38</f>
        <v>0.26</v>
      </c>
      <c r="K38" s="13">
        <f>J38/G38</f>
        <v>0.35616438356164387</v>
      </c>
    </row>
    <row r="39" spans="1:11" x14ac:dyDescent="0.25">
      <c r="A39" s="2">
        <v>38</v>
      </c>
      <c r="B39" t="s">
        <v>108</v>
      </c>
      <c r="C39" t="s">
        <v>116</v>
      </c>
      <c r="D39" s="8" t="s">
        <v>117</v>
      </c>
      <c r="E39" t="s">
        <v>115</v>
      </c>
      <c r="F39" t="s">
        <v>107</v>
      </c>
      <c r="G39" s="1">
        <v>1.1499999999999999</v>
      </c>
      <c r="H39" s="7">
        <v>45280</v>
      </c>
      <c r="I39" s="11">
        <v>1.29</v>
      </c>
      <c r="J39" s="11">
        <f>I39-G39</f>
        <v>0.14000000000000012</v>
      </c>
      <c r="K39" s="13">
        <f>J39/G39</f>
        <v>0.12173913043478272</v>
      </c>
    </row>
    <row r="40" spans="1:11" x14ac:dyDescent="0.25">
      <c r="A40" s="2">
        <v>39</v>
      </c>
      <c r="B40" t="s">
        <v>61</v>
      </c>
      <c r="C40" t="s">
        <v>118</v>
      </c>
      <c r="D40" s="8" t="s">
        <v>119</v>
      </c>
      <c r="E40" t="s">
        <v>120</v>
      </c>
      <c r="F40" t="s">
        <v>67</v>
      </c>
      <c r="G40" s="1">
        <v>1.19</v>
      </c>
      <c r="H40" s="7">
        <v>45267</v>
      </c>
      <c r="I40" s="11">
        <v>0.84</v>
      </c>
      <c r="J40" s="11">
        <f>I40-G40</f>
        <v>-0.35</v>
      </c>
      <c r="K40" s="13">
        <f>J40/G40</f>
        <v>-0.29411764705882354</v>
      </c>
    </row>
    <row r="41" spans="1:11" x14ac:dyDescent="0.25">
      <c r="A41" s="2">
        <v>40</v>
      </c>
      <c r="B41" t="s">
        <v>108</v>
      </c>
      <c r="C41" t="s">
        <v>121</v>
      </c>
      <c r="D41" s="8" t="s">
        <v>122</v>
      </c>
      <c r="E41" t="s">
        <v>120</v>
      </c>
      <c r="F41" t="s">
        <v>67</v>
      </c>
      <c r="G41" s="1">
        <v>2.39</v>
      </c>
      <c r="H41" s="7">
        <v>45267</v>
      </c>
      <c r="I41" s="11">
        <v>2.99</v>
      </c>
      <c r="J41" s="11">
        <f>I41-G41</f>
        <v>0.60000000000000009</v>
      </c>
      <c r="K41" s="13">
        <f>J41/G41</f>
        <v>0.25104602510460255</v>
      </c>
    </row>
    <row r="42" spans="1:11" x14ac:dyDescent="0.25">
      <c r="A42" s="2">
        <v>41</v>
      </c>
      <c r="B42" t="s">
        <v>12</v>
      </c>
      <c r="C42" t="s">
        <v>123</v>
      </c>
      <c r="D42" s="8" t="s">
        <v>124</v>
      </c>
      <c r="E42" t="s">
        <v>120</v>
      </c>
      <c r="F42" t="s">
        <v>67</v>
      </c>
      <c r="G42" s="1">
        <v>4.6399999999999997</v>
      </c>
      <c r="H42" s="7">
        <v>45267</v>
      </c>
      <c r="I42" s="11">
        <v>4.99</v>
      </c>
      <c r="J42" s="11">
        <f>I42-G42</f>
        <v>0.35000000000000053</v>
      </c>
      <c r="K42" s="13">
        <f>J42/G42</f>
        <v>7.5431034482758744E-2</v>
      </c>
    </row>
    <row r="43" spans="1:11" x14ac:dyDescent="0.25">
      <c r="A43" s="2">
        <v>42</v>
      </c>
      <c r="B43" t="s">
        <v>108</v>
      </c>
      <c r="C43" s="8" t="s">
        <v>125</v>
      </c>
      <c r="D43" s="9" t="s">
        <v>126</v>
      </c>
      <c r="E43" t="s">
        <v>120</v>
      </c>
      <c r="F43" t="s">
        <v>67</v>
      </c>
      <c r="G43" s="1">
        <v>2.29</v>
      </c>
      <c r="H43" s="7">
        <v>45267</v>
      </c>
      <c r="I43" s="11">
        <v>2.42</v>
      </c>
      <c r="J43" s="11">
        <f>I43-G43</f>
        <v>0.12999999999999989</v>
      </c>
      <c r="K43" s="13">
        <f>J43/G43</f>
        <v>5.6768558951965017E-2</v>
      </c>
    </row>
    <row r="44" spans="1:11" x14ac:dyDescent="0.25">
      <c r="A44" s="2">
        <v>43</v>
      </c>
      <c r="B44" t="s">
        <v>48</v>
      </c>
      <c r="C44" t="s">
        <v>127</v>
      </c>
      <c r="D44" t="s">
        <v>128</v>
      </c>
      <c r="E44" t="s">
        <v>129</v>
      </c>
      <c r="F44" t="s">
        <v>11</v>
      </c>
      <c r="G44" s="1">
        <v>7</v>
      </c>
      <c r="H44" s="7">
        <v>45264</v>
      </c>
      <c r="I44" s="11">
        <v>8</v>
      </c>
      <c r="J44" s="11">
        <f>I44-G44</f>
        <v>1</v>
      </c>
      <c r="K44" s="13">
        <f>J44/G44</f>
        <v>0.14285714285714285</v>
      </c>
    </row>
    <row r="45" spans="1:11" x14ac:dyDescent="0.25">
      <c r="A45" s="2">
        <v>44</v>
      </c>
      <c r="B45" t="s">
        <v>48</v>
      </c>
      <c r="C45" t="s">
        <v>130</v>
      </c>
      <c r="D45" t="s">
        <v>131</v>
      </c>
      <c r="E45" t="s">
        <v>129</v>
      </c>
      <c r="F45" t="s">
        <v>11</v>
      </c>
      <c r="G45" s="1">
        <v>12</v>
      </c>
      <c r="H45" s="7">
        <v>45264</v>
      </c>
      <c r="I45" s="11">
        <v>20</v>
      </c>
      <c r="J45" s="11">
        <f>I45-G45</f>
        <v>8</v>
      </c>
      <c r="K45" s="13">
        <f>J45/G45</f>
        <v>0.66666666666666663</v>
      </c>
    </row>
    <row r="46" spans="1:11" x14ac:dyDescent="0.25">
      <c r="A46" s="2">
        <v>45</v>
      </c>
      <c r="B46" t="s">
        <v>7</v>
      </c>
      <c r="C46" t="s">
        <v>132</v>
      </c>
      <c r="D46" t="s">
        <v>133</v>
      </c>
      <c r="E46" t="s">
        <v>134</v>
      </c>
      <c r="F46" t="s">
        <v>11</v>
      </c>
      <c r="G46" s="1">
        <v>12.5</v>
      </c>
      <c r="H46" s="7">
        <v>45271</v>
      </c>
      <c r="I46" s="11">
        <v>14</v>
      </c>
      <c r="J46" s="11">
        <f>I46-G46</f>
        <v>1.5</v>
      </c>
      <c r="K46" s="13">
        <f>J46/G46</f>
        <v>0.12</v>
      </c>
    </row>
    <row r="47" spans="1:11" x14ac:dyDescent="0.25">
      <c r="A47" s="2">
        <v>46</v>
      </c>
      <c r="B47" t="s">
        <v>7</v>
      </c>
      <c r="C47" t="s">
        <v>135</v>
      </c>
      <c r="D47" s="8" t="s">
        <v>136</v>
      </c>
      <c r="E47" t="s">
        <v>137</v>
      </c>
      <c r="F47" t="s">
        <v>81</v>
      </c>
      <c r="G47" s="1">
        <v>3.5</v>
      </c>
      <c r="H47" s="7">
        <v>45264</v>
      </c>
      <c r="I47" s="11">
        <v>3.5</v>
      </c>
      <c r="J47" s="11">
        <f>I47-G47</f>
        <v>0</v>
      </c>
      <c r="K47" s="13">
        <f>J47/G47</f>
        <v>0</v>
      </c>
    </row>
    <row r="48" spans="1:11" x14ac:dyDescent="0.25">
      <c r="A48" s="2">
        <v>47</v>
      </c>
      <c r="B48" t="s">
        <v>7</v>
      </c>
      <c r="C48" t="s">
        <v>138</v>
      </c>
      <c r="D48" t="s">
        <v>139</v>
      </c>
      <c r="E48" t="s">
        <v>137</v>
      </c>
      <c r="F48" t="s">
        <v>81</v>
      </c>
      <c r="G48" s="1">
        <v>3</v>
      </c>
      <c r="H48" s="7">
        <v>45264</v>
      </c>
      <c r="I48" s="11">
        <v>3</v>
      </c>
      <c r="J48" s="11">
        <f>I48-G48</f>
        <v>0</v>
      </c>
      <c r="K48" s="13">
        <f>J48/G48</f>
        <v>0</v>
      </c>
    </row>
    <row r="49" spans="1:11" x14ac:dyDescent="0.25">
      <c r="A49" s="2">
        <v>48</v>
      </c>
      <c r="B49" t="s">
        <v>7</v>
      </c>
      <c r="C49" s="8" t="s">
        <v>140</v>
      </c>
      <c r="D49" t="s">
        <v>141</v>
      </c>
      <c r="E49" t="s">
        <v>137</v>
      </c>
      <c r="F49" t="s">
        <v>81</v>
      </c>
      <c r="G49" s="1">
        <v>9.5</v>
      </c>
      <c r="H49" s="7">
        <v>45264</v>
      </c>
      <c r="I49" s="11">
        <v>10.5</v>
      </c>
      <c r="J49" s="11">
        <f>I49-G49</f>
        <v>1</v>
      </c>
      <c r="K49" s="13">
        <f>J49/G49</f>
        <v>0.10526315789473684</v>
      </c>
    </row>
    <row r="50" spans="1:11" x14ac:dyDescent="0.25">
      <c r="A50" s="2">
        <v>49</v>
      </c>
      <c r="B50" t="s">
        <v>28</v>
      </c>
      <c r="C50" t="s">
        <v>142</v>
      </c>
      <c r="D50" s="14" t="s">
        <v>143</v>
      </c>
      <c r="E50" t="s">
        <v>144</v>
      </c>
      <c r="F50" t="s">
        <v>11</v>
      </c>
      <c r="G50" s="1">
        <v>0.63</v>
      </c>
      <c r="H50" s="7">
        <v>45266</v>
      </c>
      <c r="I50" s="11">
        <v>1.39</v>
      </c>
      <c r="J50" s="11">
        <f>I50-G50</f>
        <v>0.7599999999999999</v>
      </c>
      <c r="K50" s="15">
        <f>J50/G50</f>
        <v>1.2063492063492063</v>
      </c>
    </row>
    <row r="51" spans="1:11" x14ac:dyDescent="0.25">
      <c r="A51" s="2">
        <v>50</v>
      </c>
      <c r="B51" t="s">
        <v>58</v>
      </c>
      <c r="C51" t="s">
        <v>145</v>
      </c>
      <c r="D51" s="8" t="s">
        <v>146</v>
      </c>
      <c r="E51" t="s">
        <v>144</v>
      </c>
      <c r="F51" t="s">
        <v>11</v>
      </c>
      <c r="G51" s="1">
        <v>2.98</v>
      </c>
      <c r="H51" s="7">
        <v>45266</v>
      </c>
      <c r="I51" s="11">
        <v>2.98</v>
      </c>
      <c r="J51" s="11">
        <f>I51-G51</f>
        <v>0</v>
      </c>
      <c r="K51" s="13">
        <f>J51/G51</f>
        <v>0</v>
      </c>
    </row>
    <row r="52" spans="1:11" x14ac:dyDescent="0.25">
      <c r="A52" s="2">
        <v>51</v>
      </c>
      <c r="B52" t="s">
        <v>28</v>
      </c>
      <c r="C52" t="s">
        <v>147</v>
      </c>
      <c r="D52" s="8" t="s">
        <v>148</v>
      </c>
      <c r="E52" t="s">
        <v>144</v>
      </c>
      <c r="F52" t="s">
        <v>11</v>
      </c>
      <c r="G52" s="1">
        <v>0.99</v>
      </c>
      <c r="H52" s="7">
        <v>45266</v>
      </c>
      <c r="I52" s="11">
        <v>0.99</v>
      </c>
      <c r="J52" s="11">
        <f>I52-G52</f>
        <v>0</v>
      </c>
      <c r="K52" s="13">
        <f>J52/G52</f>
        <v>0</v>
      </c>
    </row>
    <row r="53" spans="1:11" x14ac:dyDescent="0.25">
      <c r="A53" s="2">
        <v>52</v>
      </c>
      <c r="B53" t="s">
        <v>61</v>
      </c>
      <c r="C53" t="s">
        <v>149</v>
      </c>
      <c r="D53" s="8" t="s">
        <v>150</v>
      </c>
      <c r="E53" t="s">
        <v>144</v>
      </c>
      <c r="F53" t="s">
        <v>11</v>
      </c>
      <c r="G53" s="1">
        <v>0.89</v>
      </c>
      <c r="H53" s="7">
        <v>45266</v>
      </c>
      <c r="I53" s="11">
        <v>0.79</v>
      </c>
      <c r="J53" s="11">
        <f>I53-G53</f>
        <v>-9.9999999999999978E-2</v>
      </c>
      <c r="K53" s="13">
        <f>J53/G53</f>
        <v>-0.11235955056179772</v>
      </c>
    </row>
    <row r="54" spans="1:11" x14ac:dyDescent="0.25">
      <c r="A54" s="2">
        <v>53</v>
      </c>
      <c r="B54" t="s">
        <v>40</v>
      </c>
      <c r="C54" t="s">
        <v>151</v>
      </c>
      <c r="D54" s="8" t="s">
        <v>152</v>
      </c>
      <c r="E54" t="s">
        <v>144</v>
      </c>
      <c r="F54" t="s">
        <v>11</v>
      </c>
      <c r="G54" s="1">
        <v>1.39</v>
      </c>
      <c r="H54" s="7">
        <v>45266</v>
      </c>
      <c r="I54" s="11">
        <v>1.39</v>
      </c>
      <c r="J54" s="11">
        <f>I54-G54</f>
        <v>0</v>
      </c>
      <c r="K54" s="13">
        <f>J54/G54</f>
        <v>0</v>
      </c>
    </row>
    <row r="55" spans="1:11" x14ac:dyDescent="0.25">
      <c r="A55" s="2">
        <v>54</v>
      </c>
      <c r="B55" t="s">
        <v>19</v>
      </c>
      <c r="C55" t="s">
        <v>153</v>
      </c>
      <c r="D55" s="8" t="s">
        <v>154</v>
      </c>
      <c r="E55" t="s">
        <v>91</v>
      </c>
      <c r="F55" t="s">
        <v>81</v>
      </c>
      <c r="G55" s="1">
        <v>0.79</v>
      </c>
      <c r="H55" s="7">
        <v>45264</v>
      </c>
      <c r="I55" s="11">
        <v>0.99</v>
      </c>
      <c r="J55" s="11">
        <f>I55-G55</f>
        <v>0.19999999999999996</v>
      </c>
      <c r="K55" s="13">
        <f>J55/G55</f>
        <v>0.25316455696202522</v>
      </c>
    </row>
    <row r="56" spans="1:11" x14ac:dyDescent="0.25">
      <c r="A56" s="2">
        <v>55</v>
      </c>
      <c r="B56" t="s">
        <v>58</v>
      </c>
      <c r="C56" t="s">
        <v>155</v>
      </c>
      <c r="D56" s="8" t="s">
        <v>156</v>
      </c>
      <c r="E56" t="s">
        <v>157</v>
      </c>
      <c r="F56" t="s">
        <v>11</v>
      </c>
      <c r="G56" s="1">
        <v>12.9</v>
      </c>
      <c r="H56" s="7">
        <v>45272</v>
      </c>
      <c r="I56" s="11">
        <v>11.99</v>
      </c>
      <c r="J56" s="11">
        <f>I56-G56</f>
        <v>-0.91000000000000014</v>
      </c>
      <c r="K56" s="13">
        <f>J56/G56</f>
        <v>-7.0542635658914735E-2</v>
      </c>
    </row>
  </sheetData>
  <sortState xmlns:xlrd2="http://schemas.microsoft.com/office/spreadsheetml/2017/richdata2" ref="A2:K56">
    <sortCondition ref="A2:A56"/>
  </sortState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Crnjac</dc:creator>
  <cp:lastModifiedBy>Renata Madžar</cp:lastModifiedBy>
  <cp:lastPrinted>2025-04-04T10:26:53Z</cp:lastPrinted>
  <dcterms:created xsi:type="dcterms:W3CDTF">2025-02-04T08:35:36Z</dcterms:created>
  <dcterms:modified xsi:type="dcterms:W3CDTF">2025-04-04T10:27:55Z</dcterms:modified>
</cp:coreProperties>
</file>